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Documenten\Excel\SPV\Deelnemersdossiers\"/>
    </mc:Choice>
  </mc:AlternateContent>
  <xr:revisionPtr revIDLastSave="0" documentId="13_ncr:1_{98A5F0E7-F5B5-4B05-B1EF-47A8CD79A8C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ekenhulp deeltijdpercent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35" i="1"/>
  <c r="J28" i="1"/>
  <c r="F21" i="1" l="1"/>
  <c r="F51" i="1" l="1"/>
  <c r="F52" i="1" s="1"/>
  <c r="F38" i="1" l="1"/>
  <c r="F39" i="1" s="1"/>
</calcChain>
</file>

<file path=xl/sharedStrings.xml><?xml version="1.0" encoding="utf-8"?>
<sst xmlns="http://schemas.openxmlformats.org/spreadsheetml/2006/main" count="61" uniqueCount="44">
  <si>
    <t>A.</t>
  </si>
  <si>
    <t>%</t>
  </si>
  <si>
    <t>uur</t>
  </si>
  <si>
    <t>Op basis van zorgeenheden</t>
  </si>
  <si>
    <t>Full time is 1750 uur</t>
  </si>
  <si>
    <t>Aan de hand van aantal gewerkte uren wordt percentage berekend.</t>
  </si>
  <si>
    <t>Zorgeenheden van de praktijk</t>
  </si>
  <si>
    <t>Extra uren buiten basiszorg</t>
  </si>
  <si>
    <t>eenheden</t>
  </si>
  <si>
    <t>Totaal aantal gewerkte uren:</t>
  </si>
  <si>
    <t>Omgerekend naar uren</t>
  </si>
  <si>
    <t>C.</t>
  </si>
  <si>
    <t>Op basis van 24 uurs diensten &amp; Spreekuren</t>
  </si>
  <si>
    <t>Aantal 24 uurs diensten</t>
  </si>
  <si>
    <t>Dienst omgerekend naar uren</t>
  </si>
  <si>
    <t>Aantal uren spreekuur</t>
  </si>
  <si>
    <t>Totaal aantal gewerkte uren</t>
  </si>
  <si>
    <t>Deeltijdpercentage</t>
  </si>
  <si>
    <t>24 uurs diensten</t>
  </si>
  <si>
    <t>B.</t>
  </si>
  <si>
    <t>Bijv. Echospreekuren, managmenttaken bestuurswerk e.d</t>
  </si>
  <si>
    <t>Aantal gewerkte uren *</t>
  </si>
  <si>
    <t>Werkaandeel in % **</t>
  </si>
  <si>
    <t xml:space="preserve">      in loondienst heeft of waarneemsters die meer waarnemen dan alleen de vakanties is dit niet het geval.</t>
  </si>
  <si>
    <t>Op basis van urenregistratie</t>
  </si>
  <si>
    <t>** Meestal is het werkaandeel gelijk aan het maatschapsaandeel. Alleen als een maatschap ook verloskundigen</t>
  </si>
  <si>
    <t>Rekenhulp Deeltijdpercentage</t>
  </si>
  <si>
    <t>Toelichting</t>
  </si>
  <si>
    <t>Gebruik methode A, B of C.</t>
  </si>
  <si>
    <t xml:space="preserve">Kunt u op basis van uw werkrooster of agenda nog precies achterhalen hoeveel uren u spreekuur heeft gedaan en </t>
  </si>
  <si>
    <t>•</t>
  </si>
  <si>
    <t>U bent vrij zelf een methode te keizen. Onderstaande toelichting kan u helpen bij het kiezen van de voor u meest geschikte methode.</t>
  </si>
  <si>
    <r>
      <t xml:space="preserve">Bent u als maat werkzaam in een praktijk, dan is methode </t>
    </r>
    <r>
      <rPr>
        <b/>
        <i/>
        <sz val="11"/>
        <color rgb="FF003399"/>
        <rFont val="Calibri"/>
        <family val="2"/>
        <scheme val="minor"/>
      </rPr>
      <t xml:space="preserve">B </t>
    </r>
    <r>
      <rPr>
        <i/>
        <sz val="11"/>
        <color rgb="FF003399"/>
        <rFont val="Calibri"/>
        <family val="2"/>
        <scheme val="minor"/>
      </rPr>
      <t>voor u waarschijnlijk het meest betrouwbaar.</t>
    </r>
  </si>
  <si>
    <r>
      <t xml:space="preserve">Bent u </t>
    </r>
    <r>
      <rPr>
        <b/>
        <i/>
        <u/>
        <sz val="11"/>
        <color rgb="FF003399"/>
        <rFont val="Calibri"/>
        <family val="2"/>
        <scheme val="minor"/>
      </rPr>
      <t>niet</t>
    </r>
    <r>
      <rPr>
        <sz val="11"/>
        <color rgb="FF003399"/>
        <rFont val="Calibri"/>
        <family val="2"/>
        <scheme val="minor"/>
      </rPr>
      <t xml:space="preserve"> het gehele jaar werkzaam geweest?</t>
    </r>
  </si>
  <si>
    <t>Bijv. Echospreekuren, managmenttaken bestuurswerk e.d.</t>
  </si>
  <si>
    <r>
      <t xml:space="preserve">hoeveel uren u tijdens uw diensten daadwerkelijk werkzaam bent geweest? Kies dan methode </t>
    </r>
    <r>
      <rPr>
        <b/>
        <i/>
        <sz val="11"/>
        <color rgb="FF003399"/>
        <rFont val="Calibri"/>
        <family val="2"/>
        <scheme val="minor"/>
      </rPr>
      <t>A.</t>
    </r>
  </si>
  <si>
    <r>
      <t xml:space="preserve">Werkt u als waarneemster of werkt u geen vast maatschapsdeel. Kies dan methode </t>
    </r>
    <r>
      <rPr>
        <b/>
        <i/>
        <sz val="11"/>
        <color rgb="FF003399"/>
        <rFont val="Calibri"/>
        <family val="2"/>
        <scheme val="minor"/>
      </rPr>
      <t>C.</t>
    </r>
  </si>
  <si>
    <r>
      <t xml:space="preserve">* Het gaat om daadwerkelijk gewerkte uren! Een 24 uurs dienst is dus </t>
    </r>
    <r>
      <rPr>
        <b/>
        <i/>
        <u/>
        <sz val="11"/>
        <color rgb="FF003399"/>
        <rFont val="Calibri"/>
        <family val="2"/>
        <scheme val="minor"/>
      </rPr>
      <t>geen</t>
    </r>
    <r>
      <rPr>
        <i/>
        <sz val="11"/>
        <color rgb="FF003399"/>
        <rFont val="Calibri"/>
        <family val="2"/>
        <scheme val="minor"/>
      </rPr>
      <t>24 gewerkte uren.</t>
    </r>
  </si>
  <si>
    <t>Dit is het deel van de werkzaamheden die u in de maatschap verricht.**</t>
  </si>
  <si>
    <t>Bent u gewoon het gehele jaar werkzaam gewest laat dan dit vak leeg.</t>
  </si>
  <si>
    <t xml:space="preserve"> weken</t>
  </si>
  <si>
    <t>Geef dan hiernaast het aantal weken op waarin u werkzaam was.</t>
  </si>
  <si>
    <t>106,6 zorgeenheden = Full time = 1750 uur</t>
  </si>
  <si>
    <t xml:space="preserve">   Bij 106,6 zorgeenheden staat één 24 uurs dienst voor 4,6 gewerkte uren (onderbouwing KNOV / NZa)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</si>
</sst>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20"/>
      <color rgb="FFE26B0A"/>
      <name val="Calibri"/>
      <family val="2"/>
      <scheme val="minor"/>
    </font>
    <font>
      <sz val="11"/>
      <color rgb="FFE26B0A"/>
      <name val="Calibri"/>
      <family val="2"/>
      <scheme val="minor"/>
    </font>
    <font>
      <b/>
      <sz val="11"/>
      <color rgb="FF003399"/>
      <name val="Calibri"/>
      <family val="2"/>
      <scheme val="minor"/>
    </font>
    <font>
      <i/>
      <sz val="11"/>
      <color rgb="FF003399"/>
      <name val="Calibri"/>
      <family val="2"/>
      <scheme val="minor"/>
    </font>
    <font>
      <sz val="11"/>
      <color rgb="FF003399"/>
      <name val="Calibri"/>
      <family val="2"/>
      <scheme val="minor"/>
    </font>
    <font>
      <i/>
      <sz val="11"/>
      <color rgb="FF003399"/>
      <name val="Calibri"/>
      <family val="2"/>
    </font>
    <font>
      <b/>
      <i/>
      <sz val="11"/>
      <color rgb="FF003399"/>
      <name val="Calibri"/>
      <family val="2"/>
      <scheme val="minor"/>
    </font>
    <font>
      <b/>
      <i/>
      <u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/>
      <right/>
      <top style="medium">
        <color rgb="FFE26B0A"/>
      </top>
      <bottom/>
      <diagonal/>
    </border>
    <border>
      <left/>
      <right style="medium">
        <color rgb="FFE26B0A"/>
      </right>
      <top style="medium">
        <color rgb="FFE26B0A"/>
      </top>
      <bottom/>
      <diagonal/>
    </border>
    <border>
      <left style="medium">
        <color rgb="FFE26B0A"/>
      </left>
      <right/>
      <top/>
      <bottom/>
      <diagonal/>
    </border>
    <border>
      <left/>
      <right style="medium">
        <color rgb="FFE26B0A"/>
      </right>
      <top/>
      <bottom/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/>
      <right/>
      <top/>
      <bottom style="medium">
        <color rgb="FFE26B0A"/>
      </bottom>
      <diagonal/>
    </border>
    <border>
      <left/>
      <right style="medium">
        <color rgb="FFE26B0A"/>
      </right>
      <top/>
      <bottom style="medium">
        <color rgb="FFE26B0A"/>
      </bottom>
      <diagonal/>
    </border>
    <border>
      <left style="double">
        <color rgb="FFE26B0A"/>
      </left>
      <right style="double">
        <color rgb="FFE26B0A"/>
      </right>
      <top style="double">
        <color rgb="FFE26B0A"/>
      </top>
      <bottom style="double">
        <color rgb="FFE26B0A"/>
      </bottom>
      <diagonal/>
    </border>
    <border>
      <left style="double">
        <color rgb="FFE26B0A"/>
      </left>
      <right style="double">
        <color rgb="FFE26B0A"/>
      </right>
      <top style="double">
        <color rgb="FFE26B0A"/>
      </top>
      <bottom style="thin">
        <color rgb="FFE26B0A"/>
      </bottom>
      <diagonal/>
    </border>
    <border>
      <left style="double">
        <color rgb="FFE26B0A"/>
      </left>
      <right style="double">
        <color rgb="FFE26B0A"/>
      </right>
      <top style="thin">
        <color rgb="FFE26B0A"/>
      </top>
      <bottom style="double">
        <color rgb="FFE26B0A"/>
      </bottom>
      <diagonal/>
    </border>
    <border>
      <left style="double">
        <color rgb="FFE26B0A"/>
      </left>
      <right style="double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6" fillId="0" borderId="4" xfId="0" applyFont="1" applyBorder="1"/>
    <xf numFmtId="0" fontId="7" fillId="0" borderId="4" xfId="0" applyFont="1" applyBorder="1"/>
    <xf numFmtId="0" fontId="8" fillId="0" borderId="0" xfId="0" applyFont="1"/>
    <xf numFmtId="0" fontId="9" fillId="0" borderId="4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2" fontId="8" fillId="0" borderId="0" xfId="0" applyNumberFormat="1" applyFont="1"/>
    <xf numFmtId="0" fontId="8" fillId="0" borderId="6" xfId="0" applyFont="1" applyBorder="1"/>
    <xf numFmtId="0" fontId="8" fillId="0" borderId="7" xfId="0" applyFont="1" applyBorder="1"/>
    <xf numFmtId="2" fontId="8" fillId="0" borderId="7" xfId="0" applyNumberFormat="1" applyFont="1" applyBorder="1"/>
    <xf numFmtId="0" fontId="8" fillId="0" borderId="8" xfId="0" applyFont="1" applyBorder="1"/>
    <xf numFmtId="2" fontId="8" fillId="0" borderId="2" xfId="0" applyNumberFormat="1" applyFont="1" applyBorder="1"/>
    <xf numFmtId="0" fontId="8" fillId="0" borderId="0" xfId="0" applyFont="1" applyAlignment="1">
      <alignment horizontal="right"/>
    </xf>
    <xf numFmtId="0" fontId="6" fillId="0" borderId="0" xfId="0" applyFont="1"/>
    <xf numFmtId="0" fontId="7" fillId="0" borderId="5" xfId="0" applyFont="1" applyBorder="1"/>
    <xf numFmtId="0" fontId="2" fillId="0" borderId="0" xfId="0" applyFont="1"/>
    <xf numFmtId="1" fontId="8" fillId="0" borderId="10" xfId="0" applyNumberFormat="1" applyFont="1" applyBorder="1" applyProtection="1">
      <protection locked="0"/>
    </xf>
    <xf numFmtId="2" fontId="8" fillId="0" borderId="11" xfId="0" applyNumberFormat="1" applyFont="1" applyBorder="1"/>
    <xf numFmtId="2" fontId="8" fillId="0" borderId="12" xfId="0" applyNumberFormat="1" applyFont="1" applyBorder="1" applyProtection="1">
      <protection locked="0"/>
    </xf>
    <xf numFmtId="2" fontId="8" fillId="0" borderId="12" xfId="0" applyNumberFormat="1" applyFont="1" applyBorder="1"/>
    <xf numFmtId="2" fontId="8" fillId="0" borderId="11" xfId="0" applyNumberFormat="1" applyFont="1" applyBorder="1" applyProtection="1">
      <protection locked="0"/>
    </xf>
    <xf numFmtId="2" fontId="8" fillId="0" borderId="10" xfId="0" applyNumberFormat="1" applyFont="1" applyBorder="1"/>
    <xf numFmtId="1" fontId="8" fillId="0" borderId="12" xfId="0" applyNumberFormat="1" applyFont="1" applyBorder="1" applyProtection="1">
      <protection locked="0"/>
    </xf>
    <xf numFmtId="1" fontId="8" fillId="0" borderId="9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26B0A"/>
      <color rgb="FF003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552450</xdr:colOff>
      <xdr:row>4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8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2.5703125" customWidth="1"/>
    <col min="3" max="3" width="9.140625" customWidth="1"/>
    <col min="6" max="6" width="13.140625" customWidth="1"/>
    <col min="7" max="7" width="16.7109375" customWidth="1"/>
  </cols>
  <sheetData>
    <row r="1" spans="2:33" x14ac:dyDescent="0.25"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x14ac:dyDescent="0.25"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x14ac:dyDescent="0.25"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26.25" x14ac:dyDescent="0.4">
      <c r="D4" s="1"/>
      <c r="G4" s="40" t="s">
        <v>26</v>
      </c>
      <c r="H4" s="3"/>
      <c r="I4" s="41"/>
      <c r="J4" s="3"/>
      <c r="K4" s="3"/>
      <c r="L4" s="3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ht="27" thickBot="1" x14ac:dyDescent="0.45">
      <c r="I5" s="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2:33" x14ac:dyDescent="0.25">
      <c r="B7" s="12" t="s">
        <v>27</v>
      </c>
      <c r="R7" s="7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x14ac:dyDescent="0.25">
      <c r="B8" s="13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4"/>
      <c r="R8" s="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2:33" x14ac:dyDescent="0.25">
      <c r="B9" s="13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  <c r="R9" s="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x14ac:dyDescent="0.25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  <c r="R10" s="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x14ac:dyDescent="0.25">
      <c r="B11" s="15" t="s">
        <v>30</v>
      </c>
      <c r="C11" s="4" t="s">
        <v>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R11" s="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33" x14ac:dyDescent="0.25">
      <c r="B12" s="13"/>
      <c r="C12" s="4" t="s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  <c r="R12" s="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2:33" x14ac:dyDescent="0.25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  <c r="R13" s="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2:33" x14ac:dyDescent="0.25">
      <c r="B14" s="15" t="s">
        <v>30</v>
      </c>
      <c r="C14" s="4" t="s">
        <v>32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R14" s="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2:33" x14ac:dyDescent="0.25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/>
      <c r="R15" s="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2:33" x14ac:dyDescent="0.25">
      <c r="B16" s="15" t="s">
        <v>30</v>
      </c>
      <c r="C16" s="4" t="s">
        <v>36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14"/>
      <c r="R16" s="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2:33" ht="15.75" thickBot="1" x14ac:dyDescent="0.3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2:33" x14ac:dyDescent="0.25">
      <c r="B18" s="16" t="s">
        <v>0</v>
      </c>
      <c r="C18" s="17" t="s">
        <v>24</v>
      </c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2:33" ht="15.75" thickBot="1" x14ac:dyDescent="0.3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2:33" ht="15.75" thickTop="1" x14ac:dyDescent="0.25">
      <c r="B20" s="20"/>
      <c r="C20" s="14" t="s">
        <v>21</v>
      </c>
      <c r="D20" s="14"/>
      <c r="E20" s="14"/>
      <c r="F20" s="32"/>
      <c r="G20" s="14" t="s">
        <v>2</v>
      </c>
      <c r="H20" s="14" t="s">
        <v>4</v>
      </c>
      <c r="I20" s="14"/>
      <c r="J20" s="14"/>
      <c r="K20" s="14"/>
      <c r="L20" s="14"/>
      <c r="M20" s="14"/>
      <c r="N20" s="14"/>
      <c r="O20" s="4"/>
      <c r="P20" s="4"/>
      <c r="Q20" s="4"/>
      <c r="R20" s="2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2:33" ht="15.75" thickBot="1" x14ac:dyDescent="0.3">
      <c r="B21" s="20"/>
      <c r="C21" s="14" t="s">
        <v>17</v>
      </c>
      <c r="D21" s="14"/>
      <c r="E21" s="14"/>
      <c r="F21" s="33">
        <f>MIN(F20/1750*100,100)</f>
        <v>0</v>
      </c>
      <c r="G21" s="14" t="s">
        <v>1</v>
      </c>
      <c r="H21" s="14" t="s">
        <v>5</v>
      </c>
      <c r="I21" s="14"/>
      <c r="J21" s="14"/>
      <c r="K21" s="14"/>
      <c r="L21" s="14"/>
      <c r="M21" s="14"/>
      <c r="N21" s="14"/>
      <c r="O21" s="4"/>
      <c r="P21" s="4"/>
      <c r="Q21" s="4"/>
      <c r="R21" s="2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2:33" ht="15.75" thickTop="1" x14ac:dyDescent="0.25">
      <c r="B22" s="20"/>
      <c r="C22" s="14"/>
      <c r="D22" s="14"/>
      <c r="E22" s="14"/>
      <c r="F22" s="22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2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x14ac:dyDescent="0.25">
      <c r="B23" s="20"/>
      <c r="C23" s="14"/>
      <c r="D23" s="14"/>
      <c r="E23" s="14"/>
      <c r="F23" s="22"/>
      <c r="G23" s="14"/>
      <c r="H23" s="4" t="s">
        <v>37</v>
      </c>
      <c r="I23" s="4"/>
      <c r="J23" s="4"/>
      <c r="K23" s="4"/>
      <c r="L23" s="4"/>
      <c r="M23" s="4"/>
      <c r="N23" s="4"/>
      <c r="O23" s="4"/>
      <c r="P23" s="4"/>
      <c r="Q23" s="4"/>
      <c r="R23" s="2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x14ac:dyDescent="0.25">
      <c r="B24" s="20"/>
      <c r="C24" s="14"/>
      <c r="D24" s="14"/>
      <c r="E24" s="14"/>
      <c r="F24" s="22"/>
      <c r="G24" s="14"/>
      <c r="H24" s="4" t="s">
        <v>43</v>
      </c>
      <c r="I24" s="4"/>
      <c r="J24" s="4"/>
      <c r="K24" s="4"/>
      <c r="L24" s="4"/>
      <c r="M24" s="4"/>
      <c r="N24" s="4"/>
      <c r="O24" s="4"/>
      <c r="P24" s="4"/>
      <c r="Q24" s="4"/>
      <c r="R24" s="2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5.75" thickBot="1" x14ac:dyDescent="0.3">
      <c r="B25" s="23"/>
      <c r="C25" s="24"/>
      <c r="D25" s="24"/>
      <c r="E25" s="24"/>
      <c r="F25" s="25"/>
      <c r="G25" s="24"/>
      <c r="H25" s="9"/>
      <c r="I25" s="9"/>
      <c r="J25" s="9"/>
      <c r="K25" s="9"/>
      <c r="L25" s="9"/>
      <c r="M25" s="9"/>
      <c r="N25" s="9"/>
      <c r="O25" s="9"/>
      <c r="P25" s="9"/>
      <c r="Q25" s="9"/>
      <c r="R25" s="26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x14ac:dyDescent="0.25">
      <c r="B26" s="16" t="s">
        <v>19</v>
      </c>
      <c r="C26" s="17" t="s">
        <v>3</v>
      </c>
      <c r="D26" s="17"/>
      <c r="E26" s="1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15.75" thickBot="1" x14ac:dyDescent="0.3">
      <c r="B27" s="12"/>
      <c r="C27" s="29"/>
      <c r="D27" s="29"/>
      <c r="E27" s="29"/>
      <c r="F27" s="2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2:33" ht="16.5" thickTop="1" thickBot="1" x14ac:dyDescent="0.3">
      <c r="B28" s="12"/>
      <c r="C28" s="14" t="s">
        <v>33</v>
      </c>
      <c r="D28" s="14"/>
      <c r="E28" s="14"/>
      <c r="F28" s="14"/>
      <c r="G28" s="14"/>
      <c r="H28" s="39"/>
      <c r="I28" s="14" t="s">
        <v>40</v>
      </c>
      <c r="J28" s="31">
        <f>IF(H28=0,1,H28/52)</f>
        <v>1</v>
      </c>
      <c r="K28" s="14"/>
      <c r="L28" s="14"/>
      <c r="M28" s="14"/>
      <c r="N28" s="14"/>
      <c r="O28" s="14"/>
      <c r="P28" s="14"/>
      <c r="Q28" s="14"/>
      <c r="R28" s="2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5.75" thickTop="1" x14ac:dyDescent="0.25">
      <c r="B29" s="12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x14ac:dyDescent="0.25">
      <c r="B30" s="12"/>
      <c r="C30" s="14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x14ac:dyDescent="0.25">
      <c r="B31" s="12"/>
      <c r="C31" s="14"/>
      <c r="D31" s="14"/>
      <c r="E31" s="28"/>
      <c r="J31" s="14"/>
      <c r="K31" s="14"/>
      <c r="L31" s="14"/>
      <c r="M31" s="14"/>
      <c r="N31" s="14"/>
      <c r="O31" s="14"/>
      <c r="P31" s="14"/>
      <c r="Q31" s="14"/>
      <c r="R31" s="2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ht="15.75" thickBot="1" x14ac:dyDescent="0.3">
      <c r="B32" s="20"/>
      <c r="C32" s="14"/>
      <c r="D32" s="14"/>
      <c r="E32" s="14"/>
      <c r="F32" s="2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 ht="15.75" thickTop="1" x14ac:dyDescent="0.25">
      <c r="B33" s="20"/>
      <c r="C33" s="14" t="s">
        <v>6</v>
      </c>
      <c r="D33" s="14"/>
      <c r="E33" s="14"/>
      <c r="F33" s="32"/>
      <c r="G33" s="14" t="s">
        <v>8</v>
      </c>
      <c r="H33" s="14" t="s">
        <v>42</v>
      </c>
      <c r="I33" s="14"/>
      <c r="J33" s="14"/>
      <c r="K33" s="14"/>
      <c r="L33" s="14"/>
      <c r="M33" s="14"/>
      <c r="N33" s="14"/>
      <c r="O33" s="4"/>
      <c r="P33" s="4"/>
      <c r="Q33" s="4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x14ac:dyDescent="0.25">
      <c r="B34" s="20"/>
      <c r="C34" s="14" t="s">
        <v>22</v>
      </c>
      <c r="D34" s="14"/>
      <c r="E34" s="14"/>
      <c r="F34" s="34"/>
      <c r="G34" s="14" t="s">
        <v>1</v>
      </c>
      <c r="H34" s="14" t="s">
        <v>38</v>
      </c>
      <c r="I34" s="14"/>
      <c r="J34" s="14"/>
      <c r="K34" s="14"/>
      <c r="L34" s="14"/>
      <c r="M34" s="14"/>
      <c r="N34" s="14"/>
      <c r="O34" s="4"/>
      <c r="P34" s="4"/>
      <c r="Q34" s="4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 x14ac:dyDescent="0.25">
      <c r="B35" s="20"/>
      <c r="C35" s="14" t="s">
        <v>10</v>
      </c>
      <c r="D35" s="14"/>
      <c r="E35" s="14"/>
      <c r="F35" s="35">
        <f>((((F33/106.6)*100)*F34%)*17.5)*J28</f>
        <v>0</v>
      </c>
      <c r="G35" s="14" t="s">
        <v>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33" ht="15.75" thickBot="1" x14ac:dyDescent="0.3">
      <c r="B36" s="20"/>
      <c r="C36" s="14" t="s">
        <v>7</v>
      </c>
      <c r="D36" s="14"/>
      <c r="E36" s="14"/>
      <c r="F36" s="36"/>
      <c r="G36" s="14" t="s">
        <v>2</v>
      </c>
      <c r="H36" s="14" t="s">
        <v>20</v>
      </c>
      <c r="I36" s="14"/>
      <c r="J36" s="14"/>
      <c r="K36" s="14"/>
      <c r="L36" s="14"/>
      <c r="M36" s="14"/>
      <c r="N36" s="4"/>
      <c r="O36" s="4"/>
      <c r="P36" s="4"/>
      <c r="Q36" s="4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2:33" ht="16.5" thickTop="1" thickBot="1" x14ac:dyDescent="0.3">
      <c r="B37" s="20"/>
      <c r="C37" s="14"/>
      <c r="D37" s="14"/>
      <c r="E37" s="14"/>
      <c r="F37" s="22"/>
      <c r="G37" s="14"/>
      <c r="H37" s="4"/>
      <c r="I37" s="4"/>
      <c r="J37" s="4"/>
      <c r="K37" s="4"/>
      <c r="L37" s="4"/>
      <c r="M37" s="4"/>
      <c r="N37" s="4"/>
      <c r="O37" s="4"/>
      <c r="P37" s="4"/>
      <c r="Q37" s="4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2:33" ht="15.75" thickTop="1" x14ac:dyDescent="0.25">
      <c r="B38" s="20"/>
      <c r="C38" s="14" t="s">
        <v>9</v>
      </c>
      <c r="D38" s="14"/>
      <c r="E38" s="14"/>
      <c r="F38" s="37">
        <f>F35+F36</f>
        <v>0</v>
      </c>
      <c r="G38" s="14" t="s">
        <v>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2:33" ht="15.75" thickBot="1" x14ac:dyDescent="0.3">
      <c r="B39" s="20"/>
      <c r="C39" s="14" t="s">
        <v>17</v>
      </c>
      <c r="D39" s="14"/>
      <c r="E39" s="14"/>
      <c r="F39" s="33">
        <f>MIN(F38/1750*100,100)</f>
        <v>0</v>
      </c>
      <c r="G39" s="14" t="s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2:33" ht="15.75" thickTop="1" x14ac:dyDescent="0.25">
      <c r="B40" s="20"/>
      <c r="C40" s="14"/>
      <c r="D40" s="14"/>
      <c r="E40" s="14"/>
      <c r="F40" s="22"/>
      <c r="G40" s="14"/>
      <c r="H40" s="4" t="s">
        <v>25</v>
      </c>
      <c r="I40" s="4"/>
      <c r="J40" s="4"/>
      <c r="K40" s="4"/>
      <c r="L40" s="4"/>
      <c r="M40" s="4"/>
      <c r="N40" s="4"/>
      <c r="O40" s="4"/>
      <c r="P40" s="4"/>
      <c r="Q40" s="4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2:33" x14ac:dyDescent="0.25">
      <c r="B41" s="20"/>
      <c r="H41" s="4" t="s">
        <v>23</v>
      </c>
      <c r="I41" s="4"/>
      <c r="J41" s="4"/>
      <c r="K41" s="4"/>
      <c r="L41" s="4"/>
      <c r="M41" s="4"/>
      <c r="N41" s="4"/>
      <c r="O41" s="4"/>
      <c r="P41" s="4"/>
      <c r="Q41" s="4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2:33" ht="15.75" thickBot="1" x14ac:dyDescent="0.3">
      <c r="B42" s="23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6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2:33" x14ac:dyDescent="0.25">
      <c r="B43" s="16" t="s">
        <v>11</v>
      </c>
      <c r="C43" s="17" t="s">
        <v>12</v>
      </c>
      <c r="D43" s="17"/>
      <c r="E43" s="18"/>
      <c r="F43" s="2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2:33" ht="15.75" thickBot="1" x14ac:dyDescent="0.3">
      <c r="B44" s="12"/>
      <c r="C44" s="29"/>
      <c r="D44" s="29"/>
      <c r="E44" s="14"/>
      <c r="F44" s="22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2:33" ht="15.75" thickTop="1" x14ac:dyDescent="0.25">
      <c r="B45" s="12"/>
      <c r="C45" s="14" t="s">
        <v>6</v>
      </c>
      <c r="D45" s="29"/>
      <c r="E45" s="14"/>
      <c r="F45" s="32"/>
      <c r="G45" s="14" t="s">
        <v>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2:33" x14ac:dyDescent="0.25">
      <c r="B46" s="20"/>
      <c r="C46" s="14" t="s">
        <v>13</v>
      </c>
      <c r="D46" s="14"/>
      <c r="E46" s="14"/>
      <c r="F46" s="38"/>
      <c r="G46" s="14" t="s">
        <v>18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2:33" x14ac:dyDescent="0.25">
      <c r="B47" s="20"/>
      <c r="C47" s="14" t="s">
        <v>14</v>
      </c>
      <c r="D47" s="14"/>
      <c r="E47" s="14"/>
      <c r="F47" s="35">
        <f>F46*((F45/106.6)*4.6)</f>
        <v>0</v>
      </c>
      <c r="G47" s="14" t="s">
        <v>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2:33" x14ac:dyDescent="0.25">
      <c r="B48" s="20"/>
      <c r="C48" s="14" t="s">
        <v>15</v>
      </c>
      <c r="D48" s="14"/>
      <c r="E48" s="14"/>
      <c r="F48" s="34"/>
      <c r="G48" s="14" t="s">
        <v>2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2:33" ht="15.75" thickBot="1" x14ac:dyDescent="0.3">
      <c r="B49" s="20"/>
      <c r="C49" s="14" t="s">
        <v>7</v>
      </c>
      <c r="D49" s="14"/>
      <c r="E49" s="14"/>
      <c r="F49" s="36"/>
      <c r="G49" s="14" t="s">
        <v>2</v>
      </c>
      <c r="H49" s="14" t="s">
        <v>34</v>
      </c>
      <c r="I49" s="14"/>
      <c r="J49" s="14"/>
      <c r="K49" s="14"/>
      <c r="L49" s="14"/>
      <c r="M49" s="14"/>
      <c r="N49" s="14"/>
      <c r="O49" s="14"/>
      <c r="P49" s="14"/>
      <c r="Q49" s="14"/>
      <c r="R49" s="2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2:33" ht="16.5" thickTop="1" thickBot="1" x14ac:dyDescent="0.3">
      <c r="B50" s="20"/>
      <c r="C50" s="14"/>
      <c r="D50" s="14"/>
      <c r="E50" s="14"/>
      <c r="F50" s="2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2:33" ht="15.75" thickTop="1" x14ac:dyDescent="0.25">
      <c r="B51" s="20"/>
      <c r="C51" s="14" t="s">
        <v>16</v>
      </c>
      <c r="D51" s="14"/>
      <c r="E51" s="14"/>
      <c r="F51" s="37">
        <f>F47+F48+F49</f>
        <v>0</v>
      </c>
      <c r="G51" s="14" t="s">
        <v>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2:33" ht="15.75" thickBot="1" x14ac:dyDescent="0.3">
      <c r="B52" s="20"/>
      <c r="C52" s="14" t="s">
        <v>17</v>
      </c>
      <c r="D52" s="14"/>
      <c r="E52" s="14"/>
      <c r="F52" s="33">
        <f>MIN(F51/1750*100,100)</f>
        <v>0</v>
      </c>
      <c r="G52" s="14" t="s"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2:33" ht="16.5" thickTop="1" thickBot="1" x14ac:dyDescent="0.3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6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2:33" x14ac:dyDescent="0.25"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2:33" x14ac:dyDescent="0.25"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2:33" x14ac:dyDescent="0.25"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2:33" x14ac:dyDescent="0.25"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2:33" x14ac:dyDescent="0.25"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2:33" x14ac:dyDescent="0.25"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2:33" x14ac:dyDescent="0.25"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2:33" x14ac:dyDescent="0.25"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2:33" x14ac:dyDescent="0.25"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2:33" x14ac:dyDescent="0.25"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2:33" x14ac:dyDescent="0.25"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9:33" x14ac:dyDescent="0.2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9:33" x14ac:dyDescent="0.25"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9:33" x14ac:dyDescent="0.25"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9:33" x14ac:dyDescent="0.25"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9:33" x14ac:dyDescent="0.25"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9:33" x14ac:dyDescent="0.25"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9:33" x14ac:dyDescent="0.25"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9:33" x14ac:dyDescent="0.2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9:33" x14ac:dyDescent="0.2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9:33" x14ac:dyDescent="0.2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9:33" x14ac:dyDescent="0.2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9:33" x14ac:dyDescent="0.2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9:33" x14ac:dyDescent="0.2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9:33" x14ac:dyDescent="0.2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9:33" x14ac:dyDescent="0.2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9:33" x14ac:dyDescent="0.2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9:33" x14ac:dyDescent="0.2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9:33" x14ac:dyDescent="0.2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</sheetData>
  <sheetProtection algorithmName="SHA-512" hashValue="JoUqxkzeML7oKOTAMf88G4oITRDPFgHvtqQE/A8qxzOXVeEgKnBSZhrlEDiIpAkl+S0Q5cdbyc408DO7i/Qk0Q==" saltValue="0ZSC3yu+XBaBo4DyPgGHqA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Rekenhulp deeltijdpercentage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SPSRU | J. Toet</cp:lastModifiedBy>
  <cp:lastPrinted>2016-01-28T16:23:27Z</cp:lastPrinted>
  <dcterms:created xsi:type="dcterms:W3CDTF">2015-04-20T11:09:06Z</dcterms:created>
  <dcterms:modified xsi:type="dcterms:W3CDTF">2023-09-23T08:47:03Z</dcterms:modified>
</cp:coreProperties>
</file>